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<sst xmlns="http://schemas.openxmlformats.org/spreadsheetml/2006/main" count="1087" uniqueCount="193">
  <si>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</si>
  <si>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</si>
  <si>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</si>
  <si>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</si>
  <si>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</si>
  <si>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</si>
  <si>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</si>
  <si>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</si>
  <si>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</si>
  <si>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</si>
  <si>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</si>
  <si>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</si>
  <si>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</si>
  <si>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</si>
  <si>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</si>
  <si>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</si>
  <si>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</si>
  <si>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</si>
  <si>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</si>
  <si>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</si>
  <si>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</si>
  <si>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</si>
  <si>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</si>
  <si>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</si>
  <si>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</si>
  <si>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</si>
  <si>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</si>
  <si>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</si>
  <si>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</si>
  <si>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</si>
  <si>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</si>
  <si>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</si>
  <si>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</si>
  <si>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</si>
  <si>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</si>
  <si>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</si>
  <si>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</si>
  <si>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</si>
  <si>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</si>
  <si>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</si>
  <si>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</si>
  <si>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</si>
  <si>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</si>
  <si>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</si>
  <si>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</si>
  <si>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</si>
  <si>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</si>
  <si>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</si>
  <si>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</si>
  <si>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</si>
  <si>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</si>
  <si>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</si>
  <si>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</si>
  <si>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</si>
  <si>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</si>
  <si>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</si>
  <si>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</si>
  <si>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</si>
  <si>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</si>
  <si>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</si>
  <si>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</si>
  <si>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</si>
  <si>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</si>
  <si>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</si>
  <si>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</si>
  <si>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</si>
  <si>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</si>
  <si>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</si>
  <si>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</si>
  <si>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</si>
  <si>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</si>
  <si>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</si>
  <si>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</si>
  <si>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</si>
  <si>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</si>
  <si>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</si>
  <si>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</si>
  <si>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</si>
  <si>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</si>
  <si>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</si>
  <si>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</si>
  <si>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</si>
  <si>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</si>
  <si>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</si>
  <si>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</si>
  <si>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</si>
  <si>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</si>
  <si>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</si>
  <si>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</si>
  <si>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</si>
  <si>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</si>
  <si>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</si>
  <si>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</si>
  <si>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</si>
  <si>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</si>
  <si>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</si>
  <si>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</si>
  <si>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</si>
  <si>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</si>
  <si>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</si>
  <si>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</si>
  <si>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</si>
  <si>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</si>
  <si>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</si>
  <si>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</si>
  <si>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</si>
  <si>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</si>
  <si>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</si>
  <si>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</si>
  <si>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</si>
  <si>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</si>
  <si>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</si>
  <si>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</si>
  <si>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</si>
  <si>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</si>
  <si>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</si>
  <si>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</si>
  <si>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</si>
  <si>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</si>
  <si>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</si>
  <si>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</si>
  <si>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</si>
  <si>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</si>
  <si>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</si>
  <si>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</si>
  <si>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</si>
  <si>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</si>
  <si>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</si>
  <si>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</si>
  <si>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</si>
  <si>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</si>
  <si>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</si>
  <si>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</si>
  <si>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</si>
  <si>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</si>
  <si>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</si>
  <si>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</si>
  <si>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</si>
  <si>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</si>
  <si>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</si>
  <si>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</si>
  <si>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</si>
  <si>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</si>
  <si>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</si>
  <si>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</si>
  <si>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</si>
  <si>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</si>
  <si>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</si>
  <si>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</si>
  <si>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</si>
  <si>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</si>
  <si>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</si>
  <si>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</si>
  <si>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</si>
  <si>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</si>
  <si>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</si>
  <si>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</si>
  <si>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</si>
  <si>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</si>
  <si>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</si>
  <si>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</si>
  <si>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</si>
  <si>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</si>
  <si>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</si>
  <si>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</si>
  <si>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</si>
  <si>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</si>
  <si>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</si>
  <si>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</si>
  <si>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</si>
  <si>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</si>
  <si>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</si>
  <si>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</si>
  <si>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</si>
  <si>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</si>
  <si>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</si>
  <si>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</si>
  <si>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</si>
  <si>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</si>
  <si>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</si>
  <si>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</si>
  <si>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</si>
  <si>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</si>
  <si>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</si>
  <si>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</si>
  <si>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</si>
  <si>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</si>
  <si>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</si>
  <si>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</si>
  <si>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</si>
  <si>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2023 году.</t>
  </si>
  <si>
    <t>к решению XXXX сессии 4 созыва Совета</t>
  </si>
  <si>
    <t>от  16   декабря 2022 года  № 134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</si>
</sst>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39">
      <selection activeCell="B4" sqref="B4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ht="12" customHeight="1"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173</v>
      </c>
    </row>
    <row r="6" ht="9.75" customHeight="1">
      <c r="C6" s="6"/>
    </row>
    <row r="7" spans="1:15" ht="12">
      <c r="A7" s="436" t="s">
        <v>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04"/>
      <c r="M7" s="404"/>
      <c r="N7" s="404"/>
      <c r="O7" s="404"/>
    </row>
    <row r="8" spans="1:15" ht="12">
      <c r="A8" s="436" t="s">
        <v>190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04"/>
      <c r="M8" s="404"/>
      <c r="N8" s="404"/>
      <c r="O8" s="404"/>
    </row>
    <row r="9" ht="10.5" thickBot="1"/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6777.7</v>
      </c>
      <c r="L13" s="260">
        <f>L14+L31+L37+L55+L99+L102+L52+L127</f>
        <v>6777.7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2672</v>
      </c>
      <c r="L14" s="261">
        <f>L16+L21+L29+L30</f>
        <v>2672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2672</v>
      </c>
      <c r="L15" s="261">
        <f>L16+L21+L29+L30</f>
        <v>2672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2649</v>
      </c>
      <c r="L16" s="262">
        <v>2649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189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19</v>
      </c>
      <c r="L21" s="263">
        <v>19</v>
      </c>
      <c r="M21" s="35"/>
      <c r="N21" s="5"/>
      <c r="O21" s="37"/>
    </row>
    <row r="22" spans="1:15" ht="10.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4</v>
      </c>
      <c r="L29" s="264">
        <v>4</v>
      </c>
      <c r="M29" s="35"/>
      <c r="N29" s="5"/>
      <c r="O29" s="37"/>
    </row>
    <row r="30" spans="1:15" ht="79.5" customHeight="1" hidden="1">
      <c r="A30" s="133"/>
      <c r="B30" s="314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629.7</v>
      </c>
      <c r="L31" s="407">
        <f>L32</f>
        <v>629.7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629.7</v>
      </c>
      <c r="L32" s="407">
        <f>L33+L34+L35+L36</f>
        <v>629.7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298.5</v>
      </c>
      <c r="L33" s="405">
        <v>298.5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1.6</v>
      </c>
      <c r="L34" s="406">
        <v>1.6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369</v>
      </c>
      <c r="L35" s="405">
        <v>369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-39.4</v>
      </c>
      <c r="L36" s="270">
        <v>-39.4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1590</v>
      </c>
      <c r="L37" s="265">
        <f>L38+L43</f>
        <v>1590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550</v>
      </c>
      <c r="L38" s="265">
        <f>L39</f>
        <v>550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550</v>
      </c>
      <c r="L39" s="266">
        <v>550</v>
      </c>
      <c r="M39" s="30"/>
      <c r="N39" s="39"/>
      <c r="O39" s="32"/>
    </row>
    <row r="40" spans="1:15" ht="10.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1040</v>
      </c>
      <c r="L43" s="265">
        <f>L44+L48</f>
        <v>1040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975</v>
      </c>
      <c r="L44" s="268">
        <f>L45</f>
        <v>975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975</v>
      </c>
      <c r="L45" s="268">
        <v>975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65</v>
      </c>
      <c r="L46" s="266">
        <f>L48</f>
        <v>65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65</v>
      </c>
      <c r="L48" s="266">
        <v>65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0.5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1882</v>
      </c>
      <c r="L55" s="269">
        <f>L59+L97</f>
        <v>1882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5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882</v>
      </c>
      <c r="L59" s="269">
        <f>L91+L73</f>
        <v>882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5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5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5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5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26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8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192</v>
      </c>
      <c r="L66" s="270">
        <f>L73</f>
        <v>192</v>
      </c>
      <c r="M66" s="5"/>
      <c r="N66" s="36"/>
      <c r="O66" s="61"/>
    </row>
    <row r="67" spans="1:15" ht="10.5">
      <c r="A67" s="133"/>
      <c r="B67" s="439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9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9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9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2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2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192</v>
      </c>
      <c r="L73" s="270">
        <v>192</v>
      </c>
      <c r="M73" s="8"/>
      <c r="N73" s="74"/>
      <c r="O73" s="75"/>
    </row>
    <row r="74" spans="1:15" s="7" customFormat="1" ht="10.5">
      <c r="A74" s="340"/>
      <c r="B74" s="423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3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3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3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24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27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690</v>
      </c>
      <c r="L80" s="275">
        <f>L91</f>
        <v>690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5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5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5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5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5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5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5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5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2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9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690</v>
      </c>
      <c r="L91" s="275">
        <v>690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15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187</v>
      </c>
      <c r="B97" s="359" t="s">
        <v>184</v>
      </c>
      <c r="C97" s="38">
        <v>304</v>
      </c>
      <c r="D97" s="29">
        <v>1</v>
      </c>
      <c r="E97" s="38">
        <v>11</v>
      </c>
      <c r="F97" s="302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1000</v>
      </c>
      <c r="L97" s="267">
        <f>L98</f>
        <v>1000</v>
      </c>
      <c r="M97" s="45"/>
      <c r="N97" s="46"/>
      <c r="O97" s="63"/>
    </row>
    <row r="98" spans="1:15" ht="67.5" customHeight="1">
      <c r="A98" s="133"/>
      <c r="B98" s="321" t="s">
        <v>183</v>
      </c>
      <c r="C98" s="300">
        <v>304</v>
      </c>
      <c r="D98" s="144">
        <v>1</v>
      </c>
      <c r="E98" s="301">
        <v>11</v>
      </c>
      <c r="F98" s="302" t="s">
        <v>185</v>
      </c>
      <c r="G98" s="303" t="s">
        <v>186</v>
      </c>
      <c r="H98" s="117">
        <v>13</v>
      </c>
      <c r="I98" s="43" t="s">
        <v>22</v>
      </c>
      <c r="J98" s="117">
        <v>120</v>
      </c>
      <c r="K98" s="360">
        <f>L98</f>
        <v>1000</v>
      </c>
      <c r="L98" s="267">
        <v>1000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4</v>
      </c>
      <c r="L102" s="266">
        <f>L121+L126+L105</f>
        <v>4</v>
      </c>
      <c r="M102" s="5"/>
      <c r="N102" s="36"/>
      <c r="O102" s="61"/>
    </row>
    <row r="103" spans="1:15" ht="8.25" customHeight="1">
      <c r="A103" s="133"/>
      <c r="B103" s="420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21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4</v>
      </c>
      <c r="L108" s="266">
        <f>L121</f>
        <v>4</v>
      </c>
      <c r="M108" s="39"/>
      <c r="N108" s="31"/>
      <c r="O108" s="60"/>
    </row>
    <row r="109" spans="1:15" ht="8.25" customHeight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16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4</v>
      </c>
      <c r="L117" s="266">
        <f>L121</f>
        <v>4</v>
      </c>
      <c r="M117" s="39"/>
      <c r="N117" s="31"/>
      <c r="O117" s="60"/>
    </row>
    <row r="118" spans="1:15" ht="8.25" customHeight="1">
      <c r="A118" s="133"/>
      <c r="B118" s="416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>
      <c r="A119" s="133"/>
      <c r="B119" s="416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>
      <c r="A120" s="132"/>
      <c r="B120" s="416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16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4</v>
      </c>
      <c r="L121" s="266">
        <v>4</v>
      </c>
      <c r="M121" s="39"/>
      <c r="N121" s="31"/>
      <c r="O121" s="60"/>
    </row>
    <row r="122" spans="1:15" ht="9.75" customHeight="1">
      <c r="A122" s="133"/>
      <c r="B122" s="416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16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16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19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4427.321</v>
      </c>
      <c r="L130" s="284">
        <f>L131+L221+L214</f>
        <v>4427.321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4427.321</v>
      </c>
      <c r="L131" s="283">
        <f>L134+L140+L167+L181+L204+L218</f>
        <v>4427.321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16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3380.4</v>
      </c>
      <c r="L134" s="266">
        <f>L138</f>
        <v>3380.4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6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3380.4</v>
      </c>
      <c r="L136" s="266">
        <f>L138</f>
        <v>3380.4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7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3380.4</v>
      </c>
      <c r="L138" s="403">
        <v>3380.4</v>
      </c>
      <c r="M138" s="5"/>
      <c r="N138" s="36"/>
      <c r="O138" s="61"/>
    </row>
    <row r="139" spans="1:15" ht="10.5" customHeight="1">
      <c r="A139" s="133"/>
      <c r="B139" s="417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16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298.121</v>
      </c>
      <c r="L140" s="283">
        <f>L143+L147+L144</f>
        <v>298.121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6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298.121</v>
      </c>
      <c r="L142" s="285">
        <f>L143</f>
        <v>298.121</v>
      </c>
      <c r="M142" s="45"/>
      <c r="N142" s="46"/>
      <c r="O142" s="63"/>
    </row>
    <row r="143" spans="1:15" ht="56.25" customHeight="1">
      <c r="A143" s="132"/>
      <c r="B143" s="381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298.121</v>
      </c>
      <c r="L143" s="284">
        <v>298.121</v>
      </c>
      <c r="M143" s="45"/>
      <c r="N143" s="46"/>
      <c r="O143" s="63"/>
    </row>
    <row r="144" spans="1:15" ht="53.25" customHeight="1" hidden="1">
      <c r="A144" s="132"/>
      <c r="B144" s="381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7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7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7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7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7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7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7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8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8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16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235.8</v>
      </c>
      <c r="L167" s="266">
        <f>L169+L175</f>
        <v>235.8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6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16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233.8</v>
      </c>
      <c r="L169" s="266">
        <f>L172</f>
        <v>233.8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6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6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233.8</v>
      </c>
      <c r="L172" s="277">
        <v>233.8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7.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0.5">
      <c r="A180" s="163"/>
      <c r="B180" s="415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8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6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7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7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7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7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7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7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7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8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8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8" t="s">
        <v>89</v>
      </c>
      <c r="B204" s="365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513</v>
      </c>
      <c r="L204" s="295">
        <f>L205</f>
        <v>513</v>
      </c>
      <c r="M204" s="5"/>
      <c r="N204" s="36"/>
      <c r="O204" s="61"/>
    </row>
    <row r="205" spans="1:15" ht="15.75" customHeight="1">
      <c r="A205" s="133"/>
      <c r="B205" s="413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513</v>
      </c>
      <c r="L205" s="295">
        <v>513</v>
      </c>
      <c r="M205" s="5"/>
      <c r="N205" s="36"/>
      <c r="O205" s="61"/>
    </row>
    <row r="206" spans="1:15" ht="5.25" customHeight="1" thickBot="1">
      <c r="A206" s="133"/>
      <c r="B206" s="413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11205.021</v>
      </c>
      <c r="L224" s="410">
        <f>L13+L130+L207</f>
        <v>11205.021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45" t="s">
        <v>146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</row>
    <row r="8" spans="1:27" ht="11.25">
      <c r="A8" s="445" t="s">
        <v>188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</row>
    <row r="10" spans="1:28" s="137" customFormat="1" ht="13.5" customHeight="1">
      <c r="A10" s="446" t="s">
        <v>9</v>
      </c>
      <c r="B10" s="464" t="s">
        <v>0</v>
      </c>
      <c r="C10" s="448" t="s">
        <v>1</v>
      </c>
      <c r="D10" s="448"/>
      <c r="E10" s="448"/>
      <c r="F10" s="448"/>
      <c r="G10" s="448"/>
      <c r="H10" s="448"/>
      <c r="I10" s="448"/>
      <c r="J10" s="448"/>
      <c r="K10" s="446" t="s">
        <v>2</v>
      </c>
      <c r="L10" s="460" t="s">
        <v>4</v>
      </c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196"/>
    </row>
    <row r="11" spans="1:28" s="137" customFormat="1" ht="45" customHeight="1" thickBot="1">
      <c r="A11" s="447"/>
      <c r="B11" s="465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47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0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0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40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2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2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2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2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0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3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3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3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3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3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4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5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6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6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6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6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7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61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2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3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3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3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3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3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9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2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3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4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2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2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2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2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2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2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2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2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1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2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2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2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2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2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8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8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8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8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8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8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8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8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8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9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9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1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1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1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1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1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1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1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1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1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1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2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2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2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2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2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9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9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8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8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8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8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8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8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8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9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9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1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1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1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1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1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1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1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6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6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6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6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1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1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2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2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2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2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2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L10:AA10"/>
    <mergeCell ref="B175:B176"/>
    <mergeCell ref="B177:B179"/>
    <mergeCell ref="B65:B74"/>
    <mergeCell ref="B76:B81"/>
    <mergeCell ref="B10:B11"/>
    <mergeCell ref="B156:B158"/>
    <mergeCell ref="B121:B122"/>
    <mergeCell ref="B150:B152"/>
    <mergeCell ref="B153:B155"/>
    <mergeCell ref="B119:B120"/>
    <mergeCell ref="B123:B124"/>
    <mergeCell ref="B130:B136"/>
    <mergeCell ref="B197:B198"/>
    <mergeCell ref="B186:B189"/>
    <mergeCell ref="B190:B191"/>
    <mergeCell ref="B162:B163"/>
    <mergeCell ref="B51:B56"/>
    <mergeCell ref="B58:B63"/>
    <mergeCell ref="B181:B184"/>
    <mergeCell ref="B194:B196"/>
    <mergeCell ref="B167:B173"/>
    <mergeCell ref="B117:B118"/>
    <mergeCell ref="B159:B161"/>
    <mergeCell ref="B148:B149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2022-12-22T09:45:56Z</cp:lastPrinted>
  <dcterms:created xsi:type="dcterms:W3CDTF">1996-10-08T23:32:33Z</dcterms:created>
  <dcterms:modified xsi:type="dcterms:W3CDTF">2022-12-22T09:46:39Z</dcterms:modified>
  <cp:category/>
  <cp:version/>
  <cp:contentType/>
  <cp:contentStatus/>
</cp:coreProperties>
</file>